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zumbach/Documents/WVS Schwenden/Installationsanzeigen/"/>
    </mc:Choice>
  </mc:AlternateContent>
  <xr:revisionPtr revIDLastSave="0" documentId="13_ncr:1_{E8DC6655-47FA-3E4B-8430-C9198FA1C68A}" xr6:coauthVersionLast="47" xr6:coauthVersionMax="47" xr10:uidLastSave="{00000000-0000-0000-0000-000000000000}"/>
  <bookViews>
    <workbookView xWindow="0" yWindow="460" windowWidth="28740" windowHeight="15660" xr2:uid="{00000000-000D-0000-FFFF-FFFF00000000}"/>
  </bookViews>
  <sheets>
    <sheet name="Tabelle1" sheetId="1" r:id="rId1"/>
  </sheets>
  <calcPr calcId="191029" concurrentCalc="0"/>
  <customWorkbookViews>
    <customWorkbookView name="Thomas Gartwyl - Persönliche Ansicht" guid="{8EB3B519-D509-4A81-B91D-0EF54D9B8DE7}" mergeInterval="0" personalView="1" maximized="1" xWindow="-1928" yWindow="-38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I42" i="1"/>
  <c r="I41" i="1"/>
  <c r="I40" i="1"/>
  <c r="I39" i="1"/>
  <c r="H34" i="1"/>
  <c r="H33" i="1"/>
  <c r="H32" i="1"/>
  <c r="H29" i="1"/>
  <c r="I29" i="1"/>
  <c r="H28" i="1"/>
  <c r="H27" i="1"/>
  <c r="H26" i="1"/>
  <c r="G20" i="1"/>
  <c r="I20" i="1"/>
  <c r="G35" i="1"/>
  <c r="I35" i="1"/>
  <c r="G34" i="1"/>
  <c r="G33" i="1"/>
  <c r="G32" i="1"/>
  <c r="G31" i="1"/>
  <c r="I31" i="1"/>
  <c r="G30" i="1"/>
  <c r="I30" i="1"/>
  <c r="G29" i="1"/>
  <c r="G28" i="1"/>
  <c r="G27" i="1"/>
  <c r="G26" i="1"/>
  <c r="G25" i="1"/>
  <c r="I25" i="1"/>
  <c r="G24" i="1"/>
  <c r="I24" i="1"/>
  <c r="G23" i="1"/>
  <c r="I23" i="1"/>
  <c r="G22" i="1"/>
  <c r="I22" i="1"/>
  <c r="G21" i="1"/>
  <c r="I21" i="1"/>
  <c r="H19" i="1"/>
  <c r="G19" i="1"/>
  <c r="I34" i="1"/>
  <c r="I32" i="1"/>
  <c r="I33" i="1"/>
  <c r="I27" i="1"/>
  <c r="I28" i="1"/>
  <c r="I26" i="1"/>
  <c r="I19" i="1"/>
  <c r="I43" i="1"/>
</calcChain>
</file>

<file path=xl/sharedStrings.xml><?xml version="1.0" encoding="utf-8"?>
<sst xmlns="http://schemas.openxmlformats.org/spreadsheetml/2006/main" count="81" uniqueCount="54">
  <si>
    <t>Installationsaufnahme - Protokoll</t>
  </si>
  <si>
    <t>GNr.</t>
  </si>
  <si>
    <t>Gebäudeadresse:</t>
  </si>
  <si>
    <t>Haus Nr.</t>
  </si>
  <si>
    <t>Parzellen Nr.</t>
  </si>
  <si>
    <t>Die nachstehende Tabelle umfasst alle Apparate der angeschlossenen Liegenschaft :</t>
  </si>
  <si>
    <t>A</t>
  </si>
  <si>
    <t>Wasseranschlüsse</t>
  </si>
  <si>
    <t>BW pro</t>
  </si>
  <si>
    <t>BW</t>
  </si>
  <si>
    <t>Apparate/Armaturen</t>
  </si>
  <si>
    <t>B</t>
  </si>
  <si>
    <t>Anschluss</t>
  </si>
  <si>
    <t>Normalinstallation</t>
  </si>
  <si>
    <t>N</t>
  </si>
  <si>
    <t>Kalt</t>
  </si>
  <si>
    <t>Warm</t>
  </si>
  <si>
    <t>Total</t>
  </si>
  <si>
    <t>Handwaschbecken</t>
  </si>
  <si>
    <t>WC-Spülkasten</t>
  </si>
  <si>
    <t>─</t>
  </si>
  <si>
    <t>Getränkeautomat</t>
  </si>
  <si>
    <t>Bidet / Coiffeur Brause</t>
  </si>
  <si>
    <t>Haushaltsgeschirrspüler</t>
  </si>
  <si>
    <t>Haushaltswaschautomat</t>
  </si>
  <si>
    <t>Entnahmearmatur Balkon</t>
  </si>
  <si>
    <t>Dusche</t>
  </si>
  <si>
    <t>Spülbecken</t>
  </si>
  <si>
    <t>Waschtrog</t>
  </si>
  <si>
    <t>Stand-und Wandausguss</t>
  </si>
  <si>
    <t>Löschposten</t>
  </si>
  <si>
    <t>Urinoir, Pissoir - Spülung</t>
  </si>
  <si>
    <t>Badewanne</t>
  </si>
  <si>
    <t>Spülbecken für Gewerbe</t>
  </si>
  <si>
    <t>Geschirrbrause</t>
  </si>
  <si>
    <t>Garten-und Garage Ventil</t>
  </si>
  <si>
    <t>Spezialinstallationen</t>
  </si>
  <si>
    <t>Landwirtschaft GVE</t>
  </si>
  <si>
    <t>Laufender Brunnen</t>
  </si>
  <si>
    <t>Kühl-und Klimaanlage</t>
  </si>
  <si>
    <t>Schwimmbecken Pools</t>
  </si>
  <si>
    <t>Sonstige Anschlüsse</t>
  </si>
  <si>
    <t xml:space="preserve">Unterschrift/en,     Eigentümer    </t>
  </si>
  <si>
    <t>Datum :</t>
  </si>
  <si>
    <t xml:space="preserve">U = Umrechnung, BW = Belastungswert, K = Kaltwasser, W = Warmwasser, </t>
  </si>
  <si>
    <t xml:space="preserve"> A = Auswechslung, B = Bestehend, N = Neuinstallation</t>
  </si>
  <si>
    <t>lt/min</t>
  </si>
  <si>
    <t>Umrechnung: 1BW=6lt/min.</t>
  </si>
  <si>
    <t>Total BW=</t>
  </si>
  <si>
    <t>x 5 BW</t>
  </si>
  <si>
    <t>Wasserversorgungsgenossenschaft Schwenden</t>
  </si>
  <si>
    <t>Stk.:</t>
  </si>
  <si>
    <t>Bitte abgeben oder senden an : Hansruedi Zumbach, Winteregg 13, 3757 Schwenden, zumbach@sunrise.ch</t>
  </si>
  <si>
    <r>
      <t xml:space="preserve">Eigentümer: </t>
    </r>
    <r>
      <rPr>
        <sz val="10"/>
        <color theme="1"/>
        <rFont val="Arial"/>
        <family val="2"/>
      </rPr>
      <t>Name, Adresse, Telefon</t>
    </r>
    <r>
      <rPr>
        <b/>
        <sz val="12"/>
        <color theme="1"/>
        <rFont val="Arial"/>
        <family val="2"/>
      </rPr>
      <t xml:space="preserve">, </t>
    </r>
    <r>
      <rPr>
        <sz val="9"/>
        <color theme="1"/>
        <rFont val="Arial"/>
        <family val="2"/>
      </rPr>
      <t>E-Mail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</si>
</sst>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</font>
    <font>
      <b/>
      <u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6" xfId="0" applyFont="1" applyBorder="1"/>
    <xf numFmtId="0" fontId="2" fillId="0" borderId="5" xfId="0" applyFont="1" applyBorder="1"/>
    <xf numFmtId="0" fontId="7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2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4" xfId="0" applyFont="1" applyBorder="1"/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/>
    <xf numFmtId="0" fontId="2" fillId="0" borderId="27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1" xfId="0" applyFont="1" applyBorder="1"/>
    <xf numFmtId="0" fontId="2" fillId="0" borderId="31" xfId="0" applyFont="1" applyBorder="1"/>
    <xf numFmtId="0" fontId="5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0" borderId="5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4" xfId="0" applyFont="1" applyBorder="1"/>
    <xf numFmtId="0" fontId="8" fillId="0" borderId="30" xfId="0" applyFont="1" applyBorder="1" applyAlignment="1">
      <alignment horizontal="center"/>
    </xf>
    <xf numFmtId="0" fontId="5" fillId="0" borderId="25" xfId="0" applyFont="1" applyBorder="1"/>
    <xf numFmtId="0" fontId="5" fillId="0" borderId="4" xfId="0" applyFont="1" applyBorder="1"/>
    <xf numFmtId="0" fontId="2" fillId="0" borderId="32" xfId="0" applyFont="1" applyBorder="1" applyAlignment="1">
      <alignment horizontal="center"/>
    </xf>
    <xf numFmtId="0" fontId="2" fillId="0" borderId="35" xfId="0" applyFont="1" applyBorder="1"/>
    <xf numFmtId="0" fontId="2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4" xfId="0" applyFont="1" applyBorder="1"/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66"/>
  <sheetViews>
    <sheetView showZeros="0" tabSelected="1" view="pageLayout" zoomScaleNormal="100" workbookViewId="0">
      <selection activeCell="C11" sqref="C11"/>
    </sheetView>
  </sheetViews>
  <sheetFormatPr baseColWidth="10" defaultColWidth="11.5" defaultRowHeight="15" x14ac:dyDescent="0.2"/>
  <cols>
    <col min="1" max="1" width="16.1640625" customWidth="1"/>
    <col min="2" max="2" width="6.5" customWidth="1"/>
    <col min="3" max="3" width="8.33203125" customWidth="1"/>
    <col min="4" max="4" width="10.1640625" customWidth="1"/>
    <col min="5" max="5" width="11.5" customWidth="1"/>
    <col min="6" max="6" width="8.6640625" customWidth="1"/>
    <col min="7" max="7" width="10.6640625" customWidth="1"/>
    <col min="8" max="8" width="9.6640625" customWidth="1"/>
    <col min="9" max="9" width="10.1640625" style="29" customWidth="1"/>
  </cols>
  <sheetData>
    <row r="3" spans="1:10" ht="18" x14ac:dyDescent="0.2">
      <c r="A3" s="48" t="s">
        <v>50</v>
      </c>
    </row>
    <row r="4" spans="1:10" ht="8.5" customHeight="1" x14ac:dyDescent="0.2"/>
    <row r="5" spans="1:10" ht="18" x14ac:dyDescent="0.2">
      <c r="A5" s="9" t="s">
        <v>0</v>
      </c>
      <c r="E5" s="2" t="s">
        <v>1</v>
      </c>
      <c r="F5" s="84"/>
    </row>
    <row r="6" spans="1:10" ht="16" x14ac:dyDescent="0.2">
      <c r="E6" s="2"/>
      <c r="F6" s="2"/>
      <c r="J6" s="1"/>
    </row>
    <row r="7" spans="1:10" ht="16" x14ac:dyDescent="0.2">
      <c r="A7" s="2" t="s">
        <v>53</v>
      </c>
      <c r="F7" s="2" t="s">
        <v>2</v>
      </c>
      <c r="H7" s="2" t="s">
        <v>3</v>
      </c>
      <c r="I7" s="76"/>
    </row>
    <row r="8" spans="1:10" ht="15" customHeight="1" x14ac:dyDescent="0.2">
      <c r="B8" s="6"/>
      <c r="C8" s="1"/>
      <c r="D8" s="1"/>
      <c r="E8" s="2"/>
      <c r="G8" s="1"/>
      <c r="H8" s="1"/>
    </row>
    <row r="9" spans="1:10" ht="16" x14ac:dyDescent="0.2">
      <c r="A9" s="75"/>
      <c r="B9" s="3"/>
      <c r="C9" s="3"/>
      <c r="D9" s="3"/>
      <c r="E9" s="6"/>
      <c r="F9" s="75"/>
      <c r="G9" s="3"/>
      <c r="H9" s="3"/>
      <c r="I9" s="30"/>
    </row>
    <row r="10" spans="1:10" ht="16" x14ac:dyDescent="0.2">
      <c r="A10" s="6"/>
      <c r="B10" s="1"/>
      <c r="C10" s="1"/>
      <c r="D10" s="1"/>
      <c r="E10" s="6"/>
      <c r="F10" s="6"/>
      <c r="G10" s="1"/>
      <c r="H10" s="1"/>
    </row>
    <row r="11" spans="1:10" ht="16" x14ac:dyDescent="0.2">
      <c r="A11" s="75"/>
      <c r="B11" s="3"/>
      <c r="C11" s="3"/>
      <c r="D11" s="3"/>
      <c r="E11" s="1"/>
      <c r="F11" s="75"/>
      <c r="G11" s="3"/>
      <c r="H11" s="3"/>
      <c r="I11" s="30"/>
    </row>
    <row r="12" spans="1:10" ht="16" x14ac:dyDescent="0.2">
      <c r="A12" s="1"/>
      <c r="B12" s="1"/>
      <c r="C12" s="1"/>
      <c r="D12" s="1"/>
      <c r="E12" s="1"/>
      <c r="F12" s="1"/>
      <c r="G12" s="1"/>
      <c r="H12" s="1"/>
    </row>
    <row r="13" spans="1:10" ht="16" x14ac:dyDescent="0.2">
      <c r="A13" s="75"/>
      <c r="B13" s="3"/>
      <c r="C13" s="3"/>
      <c r="D13" s="3"/>
      <c r="E13" s="1"/>
      <c r="F13" s="87" t="s">
        <v>4</v>
      </c>
      <c r="G13" s="87"/>
      <c r="H13" s="77"/>
      <c r="I13" s="30"/>
    </row>
    <row r="14" spans="1:10" ht="16" x14ac:dyDescent="0.2">
      <c r="A14" s="1"/>
      <c r="B14" s="1"/>
      <c r="C14" s="1"/>
      <c r="D14" s="1"/>
      <c r="E14" s="1"/>
      <c r="F14" s="1"/>
      <c r="G14" s="1"/>
      <c r="H14" s="1"/>
    </row>
    <row r="15" spans="1:10" ht="17" thickBot="1" x14ac:dyDescent="0.25">
      <c r="A15" s="4" t="s">
        <v>5</v>
      </c>
      <c r="B15" s="1"/>
      <c r="C15" s="1"/>
      <c r="D15" s="1"/>
      <c r="E15" s="1"/>
      <c r="F15" s="1"/>
      <c r="G15" s="1"/>
      <c r="H15" s="1"/>
    </row>
    <row r="16" spans="1:10" ht="15" customHeight="1" x14ac:dyDescent="0.2">
      <c r="A16" s="11"/>
      <c r="B16" s="12"/>
      <c r="C16" s="26" t="s">
        <v>6</v>
      </c>
      <c r="D16" s="88" t="s">
        <v>7</v>
      </c>
      <c r="E16" s="89"/>
      <c r="F16" s="13" t="s">
        <v>8</v>
      </c>
      <c r="G16" s="88" t="s">
        <v>9</v>
      </c>
      <c r="H16" s="89"/>
      <c r="I16" s="31"/>
    </row>
    <row r="17" spans="1:9" ht="15" customHeight="1" x14ac:dyDescent="0.2">
      <c r="A17" s="14" t="s">
        <v>10</v>
      </c>
      <c r="B17" s="5"/>
      <c r="C17" s="24" t="s">
        <v>11</v>
      </c>
      <c r="D17" s="90"/>
      <c r="E17" s="91"/>
      <c r="F17" s="7" t="s">
        <v>12</v>
      </c>
      <c r="G17" s="90"/>
      <c r="H17" s="91"/>
      <c r="I17" s="32" t="s">
        <v>9</v>
      </c>
    </row>
    <row r="18" spans="1:9" ht="15" customHeight="1" thickBot="1" x14ac:dyDescent="0.25">
      <c r="A18" s="15" t="s">
        <v>13</v>
      </c>
      <c r="B18" s="16"/>
      <c r="C18" s="25" t="s">
        <v>14</v>
      </c>
      <c r="D18" s="19" t="s">
        <v>15</v>
      </c>
      <c r="E18" s="19" t="s">
        <v>16</v>
      </c>
      <c r="F18" s="17"/>
      <c r="G18" s="19" t="s">
        <v>15</v>
      </c>
      <c r="H18" s="19" t="s">
        <v>16</v>
      </c>
      <c r="I18" s="33" t="s">
        <v>17</v>
      </c>
    </row>
    <row r="19" spans="1:9" ht="17" customHeight="1" x14ac:dyDescent="0.2">
      <c r="A19" s="20" t="s">
        <v>18</v>
      </c>
      <c r="B19" s="21"/>
      <c r="C19" s="40"/>
      <c r="D19" s="78"/>
      <c r="E19" s="79"/>
      <c r="F19" s="22">
        <v>1</v>
      </c>
      <c r="G19" s="67" t="str">
        <f t="shared" ref="G19:G35" si="0">IF(D19="","",D19*F19)</f>
        <v/>
      </c>
      <c r="H19" s="35" t="str">
        <f>IF(E19="","",E19*F19)</f>
        <v/>
      </c>
      <c r="I19" s="70" t="str">
        <f>IF(OR(G19="",H19=""),"",G19+H19)</f>
        <v/>
      </c>
    </row>
    <row r="20" spans="1:9" ht="17" customHeight="1" x14ac:dyDescent="0.2">
      <c r="A20" s="23" t="s">
        <v>19</v>
      </c>
      <c r="B20" s="10"/>
      <c r="C20" s="85"/>
      <c r="D20" s="80"/>
      <c r="E20" s="44" t="s">
        <v>20</v>
      </c>
      <c r="F20" s="8">
        <v>1</v>
      </c>
      <c r="G20" s="73" t="str">
        <f t="shared" si="0"/>
        <v/>
      </c>
      <c r="H20" s="45" t="s">
        <v>20</v>
      </c>
      <c r="I20" s="66" t="str">
        <f>IF(G20="","",G20)</f>
        <v/>
      </c>
    </row>
    <row r="21" spans="1:9" ht="17" customHeight="1" x14ac:dyDescent="0.2">
      <c r="A21" s="23" t="s">
        <v>21</v>
      </c>
      <c r="B21" s="10"/>
      <c r="C21" s="85"/>
      <c r="D21" s="80"/>
      <c r="E21" s="44" t="s">
        <v>20</v>
      </c>
      <c r="F21" s="8">
        <v>1</v>
      </c>
      <c r="G21" s="68" t="str">
        <f t="shared" si="0"/>
        <v/>
      </c>
      <c r="H21" s="71" t="s">
        <v>20</v>
      </c>
      <c r="I21" s="66" t="str">
        <f>IF(G21="","",G21)</f>
        <v/>
      </c>
    </row>
    <row r="22" spans="1:9" ht="17" customHeight="1" x14ac:dyDescent="0.2">
      <c r="A22" s="23" t="s">
        <v>22</v>
      </c>
      <c r="B22" s="10"/>
      <c r="C22" s="85"/>
      <c r="D22" s="80"/>
      <c r="E22" s="81"/>
      <c r="F22" s="8">
        <v>1</v>
      </c>
      <c r="G22" s="68" t="str">
        <f t="shared" si="0"/>
        <v/>
      </c>
      <c r="H22" s="18" t="str">
        <f>IF(E22="","",E22*F22)</f>
        <v/>
      </c>
      <c r="I22" s="72" t="str">
        <f>IF(OR(G22="",H22=""),"",G22+H22)</f>
        <v/>
      </c>
    </row>
    <row r="23" spans="1:9" ht="17" customHeight="1" x14ac:dyDescent="0.2">
      <c r="A23" s="23" t="s">
        <v>23</v>
      </c>
      <c r="B23" s="10"/>
      <c r="C23" s="85"/>
      <c r="D23" s="80"/>
      <c r="E23" s="44" t="s">
        <v>20</v>
      </c>
      <c r="F23" s="8">
        <v>1</v>
      </c>
      <c r="G23" s="68" t="str">
        <f t="shared" si="0"/>
        <v/>
      </c>
      <c r="H23" s="45" t="s">
        <v>20</v>
      </c>
      <c r="I23" s="66" t="str">
        <f>IF(G23="","",G23)</f>
        <v/>
      </c>
    </row>
    <row r="24" spans="1:9" ht="17" customHeight="1" x14ac:dyDescent="0.2">
      <c r="A24" s="23" t="s">
        <v>24</v>
      </c>
      <c r="B24" s="10"/>
      <c r="C24" s="85"/>
      <c r="D24" s="80"/>
      <c r="E24" s="44" t="s">
        <v>20</v>
      </c>
      <c r="F24" s="8">
        <v>2</v>
      </c>
      <c r="G24" s="68" t="str">
        <f t="shared" si="0"/>
        <v/>
      </c>
      <c r="H24" s="45" t="s">
        <v>20</v>
      </c>
      <c r="I24" s="66" t="str">
        <f>IF(G24="","",G24)</f>
        <v/>
      </c>
    </row>
    <row r="25" spans="1:9" ht="17" customHeight="1" x14ac:dyDescent="0.2">
      <c r="A25" s="23" t="s">
        <v>25</v>
      </c>
      <c r="B25" s="10"/>
      <c r="C25" s="85"/>
      <c r="D25" s="80"/>
      <c r="E25" s="44" t="s">
        <v>20</v>
      </c>
      <c r="F25" s="8">
        <v>2</v>
      </c>
      <c r="G25" s="68" t="str">
        <f t="shared" si="0"/>
        <v/>
      </c>
      <c r="H25" s="71" t="s">
        <v>20</v>
      </c>
      <c r="I25" s="66" t="str">
        <f>IF(G25="","",G25)</f>
        <v/>
      </c>
    </row>
    <row r="26" spans="1:9" ht="17" customHeight="1" x14ac:dyDescent="0.2">
      <c r="A26" s="23" t="s">
        <v>26</v>
      </c>
      <c r="B26" s="10"/>
      <c r="C26" s="85"/>
      <c r="D26" s="80"/>
      <c r="E26" s="81"/>
      <c r="F26" s="8">
        <v>2</v>
      </c>
      <c r="G26" s="68" t="str">
        <f t="shared" si="0"/>
        <v/>
      </c>
      <c r="H26" s="18" t="str">
        <f>IF(E26="","",E26*F26)</f>
        <v/>
      </c>
      <c r="I26" s="72" t="str">
        <f>IF(OR(G26="",H26=""),"",G26+H26)</f>
        <v/>
      </c>
    </row>
    <row r="27" spans="1:9" ht="17" customHeight="1" x14ac:dyDescent="0.2">
      <c r="A27" s="23" t="s">
        <v>27</v>
      </c>
      <c r="B27" s="10"/>
      <c r="C27" s="85"/>
      <c r="D27" s="80"/>
      <c r="E27" s="81"/>
      <c r="F27" s="8">
        <v>2</v>
      </c>
      <c r="G27" s="68" t="str">
        <f t="shared" si="0"/>
        <v/>
      </c>
      <c r="H27" s="18" t="str">
        <f>IF(E27="","",E27*F27)</f>
        <v/>
      </c>
      <c r="I27" s="72" t="str">
        <f>IF(OR(G27="",H27=""),"",G27+H27)</f>
        <v/>
      </c>
    </row>
    <row r="28" spans="1:9" ht="17" customHeight="1" x14ac:dyDescent="0.2">
      <c r="A28" s="23" t="s">
        <v>28</v>
      </c>
      <c r="B28" s="10"/>
      <c r="C28" s="85"/>
      <c r="D28" s="80"/>
      <c r="E28" s="81"/>
      <c r="F28" s="8">
        <v>2</v>
      </c>
      <c r="G28" s="68" t="str">
        <f t="shared" si="0"/>
        <v/>
      </c>
      <c r="H28" s="18" t="str">
        <f>IF(E28="","",E28*F28)</f>
        <v/>
      </c>
      <c r="I28" s="72" t="str">
        <f>IF(OR(G28="",H28=""),"",G28+H28)</f>
        <v/>
      </c>
    </row>
    <row r="29" spans="1:9" ht="17" customHeight="1" x14ac:dyDescent="0.2">
      <c r="A29" s="23" t="s">
        <v>29</v>
      </c>
      <c r="B29" s="10"/>
      <c r="C29" s="85"/>
      <c r="D29" s="80"/>
      <c r="E29" s="81"/>
      <c r="F29" s="8">
        <v>2</v>
      </c>
      <c r="G29" s="68" t="str">
        <f t="shared" si="0"/>
        <v/>
      </c>
      <c r="H29" s="18" t="str">
        <f>IF(E29="","",E29*F29)</f>
        <v/>
      </c>
      <c r="I29" s="72" t="str">
        <f>IF(OR(G29="",H29=""),"",G29+H29)</f>
        <v/>
      </c>
    </row>
    <row r="30" spans="1:9" ht="17" customHeight="1" x14ac:dyDescent="0.2">
      <c r="A30" s="23" t="s">
        <v>30</v>
      </c>
      <c r="B30" s="10"/>
      <c r="C30" s="85"/>
      <c r="D30" s="80"/>
      <c r="E30" s="44" t="s">
        <v>20</v>
      </c>
      <c r="F30" s="8">
        <v>2</v>
      </c>
      <c r="G30" s="68" t="str">
        <f t="shared" si="0"/>
        <v/>
      </c>
      <c r="H30" s="45" t="s">
        <v>20</v>
      </c>
      <c r="I30" s="66" t="str">
        <f>IF(G30="","",G30)</f>
        <v/>
      </c>
    </row>
    <row r="31" spans="1:9" ht="17" customHeight="1" x14ac:dyDescent="0.2">
      <c r="A31" s="23" t="s">
        <v>31</v>
      </c>
      <c r="B31" s="10"/>
      <c r="C31" s="85"/>
      <c r="D31" s="80"/>
      <c r="E31" s="44" t="s">
        <v>20</v>
      </c>
      <c r="F31" s="8">
        <v>3</v>
      </c>
      <c r="G31" s="68" t="str">
        <f t="shared" si="0"/>
        <v/>
      </c>
      <c r="H31" s="71" t="s">
        <v>20</v>
      </c>
      <c r="I31" s="66" t="str">
        <f>IF(G31="","",G31)</f>
        <v/>
      </c>
    </row>
    <row r="32" spans="1:9" ht="17" customHeight="1" x14ac:dyDescent="0.2">
      <c r="A32" s="23" t="s">
        <v>32</v>
      </c>
      <c r="B32" s="10"/>
      <c r="C32" s="85"/>
      <c r="D32" s="80"/>
      <c r="E32" s="81"/>
      <c r="F32" s="8">
        <v>3</v>
      </c>
      <c r="G32" s="68" t="str">
        <f t="shared" si="0"/>
        <v/>
      </c>
      <c r="H32" s="18" t="str">
        <f>IF(E32="","",E32*F32)</f>
        <v/>
      </c>
      <c r="I32" s="72" t="str">
        <f>IF(OR(G32="",H32=""),"",G32+H32)</f>
        <v/>
      </c>
    </row>
    <row r="33" spans="1:11" ht="17" customHeight="1" x14ac:dyDescent="0.2">
      <c r="A33" s="23" t="s">
        <v>33</v>
      </c>
      <c r="B33" s="10"/>
      <c r="C33" s="85"/>
      <c r="D33" s="80"/>
      <c r="E33" s="81"/>
      <c r="F33" s="8">
        <v>4</v>
      </c>
      <c r="G33" s="68" t="str">
        <f t="shared" si="0"/>
        <v/>
      </c>
      <c r="H33" s="18" t="str">
        <f>IF(E33="","",E33*F33)</f>
        <v/>
      </c>
      <c r="I33" s="72" t="str">
        <f>IF(OR(G33="",H33=""),"",G33+H33)</f>
        <v/>
      </c>
    </row>
    <row r="34" spans="1:11" ht="17" customHeight="1" x14ac:dyDescent="0.2">
      <c r="A34" s="23" t="s">
        <v>34</v>
      </c>
      <c r="B34" s="10"/>
      <c r="C34" s="85"/>
      <c r="D34" s="80"/>
      <c r="E34" s="81"/>
      <c r="F34" s="8">
        <v>4</v>
      </c>
      <c r="G34" s="68" t="str">
        <f t="shared" si="0"/>
        <v/>
      </c>
      <c r="H34" s="18" t="str">
        <f>IF(E34="","",E34*F34)</f>
        <v/>
      </c>
      <c r="I34" s="72" t="str">
        <f>IF(OR(G34="",H34=""),"",G34+H34)</f>
        <v/>
      </c>
    </row>
    <row r="35" spans="1:11" ht="17" customHeight="1" x14ac:dyDescent="0.2">
      <c r="A35" s="92" t="s">
        <v>35</v>
      </c>
      <c r="B35" s="93"/>
      <c r="C35" s="85"/>
      <c r="D35" s="80"/>
      <c r="E35" s="44" t="s">
        <v>20</v>
      </c>
      <c r="F35" s="8">
        <v>5</v>
      </c>
      <c r="G35" s="68" t="str">
        <f t="shared" si="0"/>
        <v/>
      </c>
      <c r="H35" s="45" t="s">
        <v>20</v>
      </c>
      <c r="I35" s="66" t="str">
        <f>IF(G35="","",G35)</f>
        <v/>
      </c>
    </row>
    <row r="36" spans="1:11" ht="17" customHeight="1" thickBot="1" x14ac:dyDescent="0.25">
      <c r="A36" s="54"/>
      <c r="B36" s="55"/>
      <c r="C36" s="3"/>
      <c r="D36" s="80"/>
      <c r="E36" s="82"/>
      <c r="F36" s="8"/>
      <c r="G36" s="69"/>
      <c r="H36" s="53"/>
      <c r="I36" s="57"/>
    </row>
    <row r="37" spans="1:11" ht="17" customHeight="1" x14ac:dyDescent="0.2">
      <c r="A37" s="36" t="s">
        <v>36</v>
      </c>
      <c r="B37" s="21"/>
      <c r="C37" s="37"/>
      <c r="D37" s="56"/>
      <c r="E37" s="37"/>
      <c r="F37" s="40"/>
      <c r="G37" s="38"/>
      <c r="H37" s="39"/>
      <c r="I37" s="63"/>
    </row>
    <row r="38" spans="1:11" ht="17" customHeight="1" x14ac:dyDescent="0.2">
      <c r="A38" s="23" t="s">
        <v>37</v>
      </c>
      <c r="B38" s="10"/>
      <c r="C38" s="41"/>
      <c r="D38" s="44" t="s">
        <v>20</v>
      </c>
      <c r="E38" s="47" t="s">
        <v>51</v>
      </c>
      <c r="F38" s="82"/>
      <c r="G38" s="44" t="s">
        <v>20</v>
      </c>
      <c r="H38" s="44" t="s">
        <v>20</v>
      </c>
      <c r="I38" s="62" t="s">
        <v>20</v>
      </c>
    </row>
    <row r="39" spans="1:11" ht="17" customHeight="1" x14ac:dyDescent="0.2">
      <c r="A39" s="23" t="s">
        <v>38</v>
      </c>
      <c r="B39" s="10"/>
      <c r="C39" s="10"/>
      <c r="D39" s="44" t="s">
        <v>20</v>
      </c>
      <c r="E39" s="47" t="s">
        <v>51</v>
      </c>
      <c r="F39" s="83"/>
      <c r="G39" s="64" t="s">
        <v>49</v>
      </c>
      <c r="H39" s="44" t="s">
        <v>20</v>
      </c>
      <c r="I39" s="65" t="str">
        <f>IF(F39="","",(F39*5))</f>
        <v/>
      </c>
      <c r="K39" s="46"/>
    </row>
    <row r="40" spans="1:11" ht="24" customHeight="1" x14ac:dyDescent="0.2">
      <c r="A40" s="54" t="s">
        <v>39</v>
      </c>
      <c r="B40" s="43"/>
      <c r="C40" s="59" t="s">
        <v>46</v>
      </c>
      <c r="D40" s="81"/>
      <c r="E40" s="42"/>
      <c r="F40" s="10"/>
      <c r="G40" s="96" t="s">
        <v>47</v>
      </c>
      <c r="H40" s="97"/>
      <c r="I40" s="66" t="str">
        <f>IF(D40="","",D40/6)</f>
        <v/>
      </c>
    </row>
    <row r="41" spans="1:11" ht="24" customHeight="1" x14ac:dyDescent="0.2">
      <c r="A41" s="14" t="s">
        <v>40</v>
      </c>
      <c r="B41" s="58"/>
      <c r="C41" s="60" t="s">
        <v>46</v>
      </c>
      <c r="D41" s="81"/>
      <c r="E41" s="42"/>
      <c r="F41" s="10"/>
      <c r="G41" s="98"/>
      <c r="H41" s="99"/>
      <c r="I41" s="66" t="str">
        <f>IF(D41="","",D41/6)</f>
        <v/>
      </c>
    </row>
    <row r="42" spans="1:11" ht="24" customHeight="1" thickBot="1" x14ac:dyDescent="0.25">
      <c r="A42" s="27" t="s">
        <v>41</v>
      </c>
      <c r="B42" s="28"/>
      <c r="C42" s="61" t="s">
        <v>46</v>
      </c>
      <c r="D42" s="81"/>
      <c r="E42" s="42"/>
      <c r="F42" s="10"/>
      <c r="G42" s="100"/>
      <c r="H42" s="101"/>
      <c r="I42" s="66" t="str">
        <f>IF(D42="","",D42/6)</f>
        <v/>
      </c>
    </row>
    <row r="43" spans="1:11" ht="17" customHeight="1" thickBot="1" x14ac:dyDescent="0.25">
      <c r="A43" s="1"/>
      <c r="B43" s="1"/>
      <c r="C43" s="52"/>
      <c r="D43" s="94"/>
      <c r="E43" s="95"/>
      <c r="F43" s="95"/>
      <c r="G43" s="95" t="s">
        <v>48</v>
      </c>
      <c r="H43" s="102"/>
      <c r="I43" s="74">
        <f>SUM(I19:I42)</f>
        <v>0</v>
      </c>
    </row>
    <row r="44" spans="1:11" ht="10.75" customHeight="1" x14ac:dyDescent="0.2">
      <c r="A44" s="1"/>
      <c r="B44" s="1"/>
      <c r="C44" s="1"/>
      <c r="D44" s="1"/>
      <c r="E44" s="1"/>
      <c r="F44" s="1"/>
      <c r="G44" s="1"/>
      <c r="H44" s="1"/>
    </row>
    <row r="45" spans="1:11" ht="16" x14ac:dyDescent="0.2">
      <c r="A45" s="4"/>
      <c r="B45" s="1"/>
      <c r="C45" s="4"/>
      <c r="D45" s="4" t="s">
        <v>42</v>
      </c>
      <c r="E45" s="1"/>
      <c r="F45" s="1"/>
      <c r="G45" s="1"/>
      <c r="H45" s="1"/>
    </row>
    <row r="46" spans="1:11" ht="10.25" customHeight="1" x14ac:dyDescent="0.2">
      <c r="A46" s="1"/>
      <c r="B46" s="1"/>
      <c r="C46" s="1"/>
      <c r="D46" s="1"/>
      <c r="E46" s="1"/>
      <c r="F46" s="1"/>
      <c r="G46" s="1"/>
      <c r="H46" s="1"/>
    </row>
    <row r="47" spans="1:11" ht="16" x14ac:dyDescent="0.2">
      <c r="A47" s="4" t="s">
        <v>43</v>
      </c>
      <c r="B47" s="86"/>
      <c r="C47" s="86"/>
      <c r="D47" s="3"/>
      <c r="E47" s="3"/>
      <c r="F47" s="3"/>
      <c r="G47" s="3"/>
      <c r="H47" s="3"/>
      <c r="I47" s="30"/>
    </row>
    <row r="48" spans="1:11" ht="7.75" customHeight="1" x14ac:dyDescent="0.2">
      <c r="A48" s="1"/>
      <c r="B48" s="1"/>
      <c r="C48" s="1"/>
      <c r="D48" s="1"/>
      <c r="E48" s="1"/>
      <c r="F48" s="1"/>
      <c r="G48" s="1"/>
      <c r="H48" s="1"/>
    </row>
    <row r="49" spans="1:9" x14ac:dyDescent="0.2">
      <c r="A49" s="6" t="s">
        <v>44</v>
      </c>
      <c r="B49" s="6"/>
      <c r="C49" s="6"/>
      <c r="D49" s="6"/>
      <c r="E49" s="6"/>
      <c r="F49" s="6"/>
      <c r="G49" s="6"/>
      <c r="H49" s="6"/>
      <c r="I49" s="34"/>
    </row>
    <row r="50" spans="1:9" x14ac:dyDescent="0.2">
      <c r="A50" t="s">
        <v>45</v>
      </c>
      <c r="B50" s="6"/>
      <c r="C50" s="6"/>
      <c r="D50" s="6"/>
      <c r="E50" s="6"/>
      <c r="F50" s="6"/>
      <c r="G50" s="6"/>
      <c r="H50" s="6"/>
      <c r="I50" s="34"/>
    </row>
    <row r="51" spans="1:9" x14ac:dyDescent="0.2">
      <c r="A51" s="6"/>
      <c r="B51" s="6"/>
      <c r="C51" s="6"/>
      <c r="E51" s="6"/>
      <c r="F51" s="6"/>
      <c r="G51" s="6"/>
      <c r="H51" s="6"/>
      <c r="I51" s="49"/>
    </row>
    <row r="52" spans="1:9" x14ac:dyDescent="0.2">
      <c r="A52" s="50"/>
      <c r="B52" s="50"/>
      <c r="C52" s="50"/>
      <c r="D52" s="50"/>
      <c r="E52" s="50"/>
      <c r="F52" s="50"/>
      <c r="G52" s="50"/>
      <c r="H52" s="50"/>
      <c r="I52" s="51"/>
    </row>
    <row r="53" spans="1:9" x14ac:dyDescent="0.2">
      <c r="A53" s="50" t="s">
        <v>52</v>
      </c>
      <c r="B53" s="50"/>
      <c r="C53" s="50"/>
      <c r="D53" s="50"/>
      <c r="E53" s="50"/>
      <c r="F53" s="50"/>
      <c r="G53" s="50"/>
      <c r="H53" s="50"/>
      <c r="I53" s="51"/>
    </row>
    <row r="54" spans="1:9" x14ac:dyDescent="0.2">
      <c r="A54" s="50"/>
      <c r="B54" s="50"/>
      <c r="C54" s="50"/>
      <c r="D54" s="50"/>
      <c r="E54" s="50"/>
      <c r="F54" s="50"/>
      <c r="G54" s="50"/>
      <c r="H54" s="50"/>
      <c r="I54" s="51"/>
    </row>
    <row r="55" spans="1:9" x14ac:dyDescent="0.2">
      <c r="A55" s="50"/>
      <c r="B55" s="50"/>
      <c r="C55" s="50"/>
      <c r="D55" s="50"/>
      <c r="E55" s="50"/>
      <c r="F55" s="50"/>
      <c r="G55" s="50"/>
      <c r="H55" s="50"/>
      <c r="I55" s="51"/>
    </row>
    <row r="56" spans="1:9" x14ac:dyDescent="0.2">
      <c r="A56" s="50"/>
      <c r="B56" s="50"/>
      <c r="C56" s="50"/>
      <c r="D56" s="50"/>
      <c r="E56" s="50"/>
      <c r="F56" s="50"/>
      <c r="G56" s="50"/>
      <c r="H56" s="50"/>
      <c r="I56" s="51"/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49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49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49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49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49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49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49"/>
    </row>
    <row r="64" spans="1:9" x14ac:dyDescent="0.2">
      <c r="A64" s="6"/>
      <c r="B64" s="6"/>
      <c r="C64" s="6"/>
      <c r="D64" s="6"/>
      <c r="E64" s="6"/>
      <c r="F64" s="6"/>
      <c r="G64" s="6"/>
      <c r="H64" s="6"/>
      <c r="I64" s="49"/>
    </row>
    <row r="65" spans="1:9" x14ac:dyDescent="0.2">
      <c r="A65" s="6"/>
      <c r="B65" s="6"/>
      <c r="C65" s="6"/>
      <c r="D65" s="6"/>
      <c r="E65" s="6"/>
      <c r="F65" s="6"/>
      <c r="G65" s="6"/>
      <c r="H65" s="6"/>
      <c r="I65" s="49"/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49"/>
    </row>
  </sheetData>
  <customSheetViews>
    <customSheetView guid="{8EB3B519-D509-4A81-B91D-0EF54D9B8DE7}" showPageBreaks="1" view="pageLayout" topLeftCell="A13">
      <selection activeCell="D19" sqref="D19"/>
      <pageMargins left="0" right="0" top="0" bottom="0" header="0" footer="0"/>
      <pageSetup paperSize="9" orientation="portrait" horizontalDpi="4294967293" r:id="rId1"/>
    </customSheetView>
  </customSheetViews>
  <mergeCells count="8">
    <mergeCell ref="B47:C47"/>
    <mergeCell ref="F13:G13"/>
    <mergeCell ref="D16:E17"/>
    <mergeCell ref="G16:H17"/>
    <mergeCell ref="A35:B35"/>
    <mergeCell ref="D43:F43"/>
    <mergeCell ref="G40:H42"/>
    <mergeCell ref="G43:H43"/>
  </mergeCells>
  <pageMargins left="0.17708333333333334" right="1.0416666666666666E-2" top="1.0416666666666666E-2" bottom="1.0416666666666666E-2" header="0.41666666666666669" footer="0.3"/>
  <pageSetup paperSize="9" orientation="portrait" horizontalDpi="4294967293" copies="5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1C44BE879CE498FC7B859755719E5" ma:contentTypeVersion="14" ma:contentTypeDescription="Ein neues Dokument erstellen." ma:contentTypeScope="" ma:versionID="3fb6bcdc67d6811c77c459254282f539">
  <xsd:schema xmlns:xsd="http://www.w3.org/2001/XMLSchema" xmlns:xs="http://www.w3.org/2001/XMLSchema" xmlns:p="http://schemas.microsoft.com/office/2006/metadata/properties" xmlns:ns2="9c4655a8-c6df-4ca2-9841-f5c7f09f0721" xmlns:ns3="a4c3a5d4-c8ab-4bc8-96aa-ada0cb200142" targetNamespace="http://schemas.microsoft.com/office/2006/metadata/properties" ma:root="true" ma:fieldsID="89743dddb04be69991bbd4ef94c5671d" ns2:_="" ns3:_="">
    <xsd:import namespace="9c4655a8-c6df-4ca2-9841-f5c7f09f0721"/>
    <xsd:import namespace="a4c3a5d4-c8ab-4bc8-96aa-ada0cb200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655a8-c6df-4ca2-9841-f5c7f09f0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8005847-a834-440e-892b-2c561f786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3a5d4-c8ab-4bc8-96aa-ada0cb20014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86562-3bcd-4f00-bfdf-f9b89794d6bf}" ma:internalName="TaxCatchAll" ma:showField="CatchAllData" ma:web="a4c3a5d4-c8ab-4bc8-96aa-ada0cb200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c3a5d4-c8ab-4bc8-96aa-ada0cb200142" xsi:nil="true"/>
    <lcf76f155ced4ddcb4097134ff3c332f xmlns="9c4655a8-c6df-4ca2-9841-f5c7f09f07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EF841E-251F-4D0D-9CD4-77D70597BE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BB9EF-89DA-4A5F-955B-2BE5AF33D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655a8-c6df-4ca2-9841-f5c7f09f0721"/>
    <ds:schemaRef ds:uri="a4c3a5d4-c8ab-4bc8-96aa-ada0cb200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5374B4-0F56-494D-9498-16321168AC38}">
  <ds:schemaRefs>
    <ds:schemaRef ds:uri="http://schemas.microsoft.com/office/2006/metadata/properties"/>
    <ds:schemaRef ds:uri="http://schemas.microsoft.com/office/infopath/2007/PartnerControls"/>
    <ds:schemaRef ds:uri="a4c3a5d4-c8ab-4bc8-96aa-ada0cb200142"/>
    <ds:schemaRef ds:uri="9c4655a8-c6df-4ca2-9841-f5c7f09f07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Installationsaufnahme_Protokoll</dc:title>
  <dc:subject/>
  <dc:creator>Gartwyl Thomas</dc:creator>
  <cp:keywords/>
  <dc:description/>
  <cp:lastModifiedBy>Microsoft Office User</cp:lastModifiedBy>
  <cp:revision/>
  <cp:lastPrinted>2022-12-15T10:01:02Z</cp:lastPrinted>
  <dcterms:created xsi:type="dcterms:W3CDTF">2016-02-03T12:05:10Z</dcterms:created>
  <dcterms:modified xsi:type="dcterms:W3CDTF">2023-05-30T08:24:19Z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0x010100C1F1C44BE879CE498FC7B859755719E5</vt:lpwstr>
  </property>
</Properties>
</file>